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rms\ASSIGNMENT FORMS\"/>
    </mc:Choice>
  </mc:AlternateContent>
  <xr:revisionPtr revIDLastSave="0" documentId="13_ncr:1_{54416F91-2155-4501-95B1-8F2597A23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51" i="1" s="1"/>
  <c r="B84" i="1"/>
  <c r="B79" i="1" l="1"/>
  <c r="B77" i="1"/>
  <c r="B80" i="1"/>
  <c r="B74" i="1" l="1"/>
  <c r="B70" i="1"/>
  <c r="B83" i="1"/>
  <c r="B73" i="1"/>
  <c r="B65" i="1"/>
  <c r="B82" i="1"/>
  <c r="B81" i="1"/>
  <c r="B78" i="1"/>
  <c r="B76" i="1"/>
  <c r="B75" i="1"/>
  <c r="B71" i="1"/>
  <c r="B69" i="1"/>
  <c r="B46" i="1"/>
  <c r="B58" i="1" s="1"/>
  <c r="B62" i="1" l="1"/>
  <c r="B63" i="1" s="1"/>
  <c r="B64" i="1" s="1"/>
  <c r="B72" i="1"/>
  <c r="B59" i="1"/>
  <c r="B66" i="1" l="1"/>
</calcChain>
</file>

<file path=xl/sharedStrings.xml><?xml version="1.0" encoding="utf-8"?>
<sst xmlns="http://schemas.openxmlformats.org/spreadsheetml/2006/main" count="98" uniqueCount="91">
  <si>
    <t>Your name:</t>
  </si>
  <si>
    <t>Account Number:</t>
  </si>
  <si>
    <t>Date loan agreement signed:</t>
  </si>
  <si>
    <t>Name:</t>
  </si>
  <si>
    <t>Date of Birth:</t>
  </si>
  <si>
    <t>E-mail Address:</t>
  </si>
  <si>
    <t>Employer Name:</t>
  </si>
  <si>
    <t>Employer Address:</t>
  </si>
  <si>
    <t>Date of last payment:</t>
  </si>
  <si>
    <t>Amount of last payment:</t>
  </si>
  <si>
    <t>Total due as of DATE OF LAST PAYMENT:</t>
  </si>
  <si>
    <t>TOTAL DUE AS OF DATE OF LAST PAYMENT:</t>
  </si>
  <si>
    <t>Submission date:</t>
  </si>
  <si>
    <t>TOTAL INTEREST SINCE DATE OF LAST PAYMENT:</t>
  </si>
  <si>
    <t>Case Assignment Date</t>
  </si>
  <si>
    <t>Principal</t>
  </si>
  <si>
    <t>Interest</t>
  </si>
  <si>
    <t>Late Fees</t>
  </si>
  <si>
    <t>Interest Rate</t>
  </si>
  <si>
    <t>Per Diem</t>
  </si>
  <si>
    <t>Date Agreement Signed</t>
  </si>
  <si>
    <t>Date of Last Payment</t>
  </si>
  <si>
    <t>Due date of Loan</t>
  </si>
  <si>
    <t>Client has original signed loan agreement?</t>
  </si>
  <si>
    <t>REPLEVIN</t>
  </si>
  <si>
    <t>Do you want us to post a bond and get a pre-judgment Writ of Replevin?</t>
  </si>
  <si>
    <t>Enter dates in MM/DD/YY format</t>
  </si>
  <si>
    <t>REQUIRED DOCUMENTS:</t>
  </si>
  <si>
    <t>Source of last payment:</t>
  </si>
  <si>
    <t>HLG USE ONLY</t>
  </si>
  <si>
    <r>
      <t xml:space="preserve">ONLY INPUT INFORMATION IN THE YELLOW FIELDS.  </t>
    </r>
    <r>
      <rPr>
        <b/>
        <u/>
        <sz val="14"/>
        <color theme="1"/>
        <rFont val="Calibri"/>
        <family val="2"/>
        <scheme val="minor"/>
      </rPr>
      <t>COMPLETE ONE FORM PER LOAN</t>
    </r>
  </si>
  <si>
    <t>HECKMAN LAW GROUP REPLEVIN SUIT REFERRAL FORM</t>
  </si>
  <si>
    <t>Today's date:</t>
  </si>
  <si>
    <t>For example:  debtor payment, set off against money on deposit, BK Trustee payment</t>
  </si>
  <si>
    <t>Case type</t>
  </si>
  <si>
    <t>Client account number</t>
  </si>
  <si>
    <t>Is the vehicle being kept in garage, blocked in, or in a locked area?</t>
  </si>
  <si>
    <t>Year, make and model of your collateral:</t>
  </si>
  <si>
    <t>BORROWER 1</t>
  </si>
  <si>
    <t>BORROWER 2 / GUARANTOR</t>
  </si>
  <si>
    <r>
      <rPr>
        <b/>
        <sz val="14"/>
        <color theme="1"/>
        <rFont val="Calibri"/>
        <family val="2"/>
        <scheme val="minor"/>
      </rPr>
      <t>Late fees</t>
    </r>
    <r>
      <rPr>
        <sz val="14"/>
        <color theme="1"/>
        <rFont val="Calibri"/>
        <family val="2"/>
        <scheme val="minor"/>
      </rPr>
      <t xml:space="preserve"> accrued from the date of last payment to </t>
    </r>
    <r>
      <rPr>
        <b/>
        <u/>
        <sz val="14"/>
        <color theme="1"/>
        <rFont val="Calibri"/>
        <family val="2"/>
        <scheme val="minor"/>
      </rPr>
      <t>today:</t>
    </r>
  </si>
  <si>
    <r>
      <rPr>
        <b/>
        <sz val="14"/>
        <color theme="1"/>
        <rFont val="Calibri"/>
        <family val="2"/>
        <scheme val="minor"/>
      </rPr>
      <t>Interest</t>
    </r>
    <r>
      <rPr>
        <sz val="14"/>
        <color theme="1"/>
        <rFont val="Calibri"/>
        <family val="2"/>
        <scheme val="minor"/>
      </rPr>
      <t xml:space="preserve"> accrued from the date of last payment to </t>
    </r>
    <r>
      <rPr>
        <b/>
        <u/>
        <sz val="14"/>
        <color theme="1"/>
        <rFont val="Calibri"/>
        <family val="2"/>
        <scheme val="minor"/>
      </rPr>
      <t xml:space="preserve">today: </t>
    </r>
  </si>
  <si>
    <r>
      <rPr>
        <b/>
        <sz val="14"/>
        <color theme="1"/>
        <rFont val="Calibri"/>
        <family val="2"/>
        <scheme val="minor"/>
      </rPr>
      <t>Reposession fees</t>
    </r>
    <r>
      <rPr>
        <sz val="14"/>
        <color theme="1"/>
        <rFont val="Calibri"/>
        <family val="2"/>
        <scheme val="minor"/>
      </rPr>
      <t xml:space="preserve"> incurred from the date of last payment to </t>
    </r>
    <r>
      <rPr>
        <b/>
        <u/>
        <sz val="14"/>
        <color theme="1"/>
        <rFont val="Calibri"/>
        <family val="2"/>
        <scheme val="minor"/>
      </rPr>
      <t>today:</t>
    </r>
  </si>
  <si>
    <t>Interest accrued after date of last payment to today/submission date:</t>
  </si>
  <si>
    <t>Days between submision date and date of FDCPA notice:</t>
  </si>
  <si>
    <t>Interest accrued between submission date and FDCPA notice date:</t>
  </si>
  <si>
    <t>TOTAL AMOUNT OF DEBT NOW:</t>
  </si>
  <si>
    <t>TOTAL LATE FEES AND REPO FEES ADDED SINCE DATE OF LAST PAYMENT:</t>
  </si>
  <si>
    <t xml:space="preserve"> </t>
  </si>
  <si>
    <r>
      <rPr>
        <b/>
        <sz val="14"/>
        <color theme="1"/>
        <rFont val="Calibri"/>
        <family val="2"/>
        <scheme val="minor"/>
      </rPr>
      <t>Principal</t>
    </r>
    <r>
      <rPr>
        <sz val="14"/>
        <color theme="1"/>
        <rFont val="Calibri"/>
        <family val="2"/>
        <scheme val="minor"/>
      </rPr>
      <t xml:space="preserve"> owed as of the date of last payment:</t>
    </r>
  </si>
  <si>
    <r>
      <rPr>
        <b/>
        <sz val="14"/>
        <color theme="1"/>
        <rFont val="Calibri"/>
        <family val="2"/>
        <scheme val="minor"/>
      </rPr>
      <t>Interest</t>
    </r>
    <r>
      <rPr>
        <sz val="14"/>
        <color theme="1"/>
        <rFont val="Calibri"/>
        <family val="2"/>
        <scheme val="minor"/>
      </rPr>
      <t xml:space="preserve"> owed as of the date of last payment:</t>
    </r>
  </si>
  <si>
    <r>
      <rPr>
        <b/>
        <sz val="14"/>
        <color theme="1"/>
        <rFont val="Calibri"/>
        <family val="2"/>
        <scheme val="minor"/>
      </rPr>
      <t>Late Fees</t>
    </r>
    <r>
      <rPr>
        <sz val="14"/>
        <color theme="1"/>
        <rFont val="Calibri"/>
        <family val="2"/>
        <scheme val="minor"/>
      </rPr>
      <t xml:space="preserve"> owed as of the date of last payment:</t>
    </r>
  </si>
  <si>
    <t>Do you have the original signed loan documents?</t>
  </si>
  <si>
    <t xml:space="preserve">Property description: </t>
  </si>
  <si>
    <t xml:space="preserve">Property Location: </t>
  </si>
  <si>
    <r>
      <t>Address where you think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theme="1"/>
        <rFont val="Calibri"/>
        <family val="2"/>
        <scheme val="minor"/>
      </rPr>
      <t>the vehicle is located:</t>
    </r>
  </si>
  <si>
    <t>Address where we can serve this person and/or mailing address:</t>
  </si>
  <si>
    <t>ADDITIONAL INTEREST AND FEES FROM THE DATE OF LAST PAYMENT TO TODAY</t>
  </si>
  <si>
    <t>Other Fees (Repo fees)</t>
  </si>
  <si>
    <t>Social Security Number (no dashes required):</t>
  </si>
  <si>
    <t>Property Value</t>
  </si>
  <si>
    <t>Due date of the loan:</t>
  </si>
  <si>
    <t>Phone Number (no parentheses or dashes required):</t>
  </si>
  <si>
    <t>(Note:  this should be the total due as of the date of last payment; not as of now)</t>
  </si>
  <si>
    <t>Name, contact person, address, phone, and e-mail of your repo agent:</t>
  </si>
  <si>
    <t xml:space="preserve">Number of days from date of last payment to today (autocalculated):  </t>
  </si>
  <si>
    <r>
      <t xml:space="preserve">What is the </t>
    </r>
    <r>
      <rPr>
        <b/>
        <sz val="14"/>
        <color theme="1"/>
        <rFont val="Calibri"/>
        <family val="2"/>
        <scheme val="minor"/>
      </rPr>
      <t>CLEAN RETAIL</t>
    </r>
    <r>
      <rPr>
        <sz val="14"/>
        <color theme="1"/>
        <rFont val="Calibri"/>
        <family val="2"/>
        <scheme val="minor"/>
      </rPr>
      <t xml:space="preserve"> value of the collateral as of </t>
    </r>
    <r>
      <rPr>
        <b/>
        <sz val="14"/>
        <color theme="1"/>
        <rFont val="Calibri"/>
        <family val="2"/>
        <scheme val="minor"/>
      </rPr>
      <t>now, per NADA?</t>
    </r>
  </si>
  <si>
    <r>
      <rPr>
        <b/>
        <sz val="20"/>
        <color rgb="FFFF0000"/>
        <rFont val="Calibri"/>
        <family val="2"/>
        <scheme val="minor"/>
      </rPr>
      <t>BORROWER INFORMATION</t>
    </r>
    <r>
      <rPr>
        <b/>
        <sz val="20"/>
        <color theme="4"/>
        <rFont val="Calibri"/>
        <family val="2"/>
        <scheme val="minor"/>
      </rPr>
      <t xml:space="preserve"> </t>
    </r>
    <r>
      <rPr>
        <sz val="20"/>
        <color theme="4"/>
        <rFont val="Calibri"/>
        <family val="2"/>
        <scheme val="minor"/>
      </rPr>
      <t>(NOTE:  you only need to fill in the information that DOES NOT appear on, or differs from the application)</t>
    </r>
  </si>
  <si>
    <t>(Enter the per diem even if you have charged off the loan)</t>
  </si>
  <si>
    <t xml:space="preserve">Statute Of Limitations Date </t>
  </si>
  <si>
    <t>Per Diem:</t>
  </si>
  <si>
    <r>
      <t xml:space="preserve">(Enter known repo fees even if you have </t>
    </r>
    <r>
      <rPr>
        <b/>
        <u/>
        <sz val="14"/>
        <color theme="1"/>
        <rFont val="Calibri"/>
        <family val="2"/>
        <scheme val="minor"/>
      </rPr>
      <t>not</t>
    </r>
    <r>
      <rPr>
        <sz val="14"/>
        <color theme="1"/>
        <rFont val="Calibri"/>
        <family val="2"/>
        <scheme val="minor"/>
      </rPr>
      <t xml:space="preserve"> yet paid them/been billed yet.  Submit invoices if you have them)</t>
    </r>
  </si>
  <si>
    <t>Date Reg. F/ FDCPA notice will be sent (merge &amp; enter the date on the notice):</t>
  </si>
  <si>
    <t xml:space="preserve">LOAN INFORMATION:  </t>
  </si>
  <si>
    <t>PROVIDE THE AMOUNTS OWED AS OF THE DATE OF THE LAST PAYMENT (NOT AS OF NOW):</t>
  </si>
  <si>
    <t>Unknown</t>
  </si>
  <si>
    <t xml:space="preserve">Repossession agent notes showing repo attempts, current NADA or KBB value, title or DMV record showing lien, drivers licenses, application, loan agreement, security agreement, loan history, </t>
  </si>
  <si>
    <t>current payoff, and receipts for all repo fees incurred to date</t>
  </si>
  <si>
    <t xml:space="preserve">     (If yes, describe the circumstances and send any notes, photos or video from your repo agent)</t>
  </si>
  <si>
    <t>Has your repo agent been able to locate/see the collateral?</t>
  </si>
  <si>
    <t>Do you have notes from your repo agent detailing their repo attempts?</t>
  </si>
  <si>
    <t>Comments/additional information/ special instructions:</t>
  </si>
  <si>
    <t>Interest rate:</t>
  </si>
  <si>
    <t>(This is auto calculated based on the per diem x's the # of days in cell B55)</t>
  </si>
  <si>
    <t>Format "a 2020 Ford F-150, V.I.N.:  123456789  DOUBLE CHECK AGAINST THE TITLE</t>
  </si>
  <si>
    <r>
      <rPr>
        <b/>
        <sz val="14"/>
        <color theme="1"/>
        <rFont val="Calibri"/>
        <family val="2"/>
        <scheme val="minor"/>
      </rPr>
      <t xml:space="preserve">FIRST </t>
    </r>
    <r>
      <rPr>
        <sz val="14"/>
        <color theme="1"/>
        <rFont val="Calibri"/>
        <family val="2"/>
        <scheme val="minor"/>
      </rPr>
      <t>name,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MIDDLE </t>
    </r>
    <r>
      <rPr>
        <sz val="14"/>
        <color theme="1"/>
        <rFont val="Calibri"/>
        <family val="2"/>
        <scheme val="minor"/>
      </rPr>
      <t>name (or initial)</t>
    </r>
    <r>
      <rPr>
        <sz val="14"/>
        <color theme="1"/>
        <rFont val="Calibri"/>
        <family val="2"/>
        <scheme val="minor"/>
      </rPr>
      <t xml:space="preserve"> and </t>
    </r>
    <r>
      <rPr>
        <b/>
        <sz val="14"/>
        <color theme="1"/>
        <rFont val="Calibri"/>
        <family val="2"/>
        <scheme val="minor"/>
      </rPr>
      <t xml:space="preserve">LAST </t>
    </r>
    <r>
      <rPr>
        <sz val="14"/>
        <color theme="1"/>
        <rFont val="Calibri"/>
        <family val="2"/>
        <scheme val="minor"/>
      </rPr>
      <t>name</t>
    </r>
    <r>
      <rPr>
        <sz val="14"/>
        <color theme="1"/>
        <rFont val="Calibri"/>
        <family val="2"/>
        <scheme val="minor"/>
      </rPr>
      <t xml:space="preserve"> of Borrower:</t>
    </r>
  </si>
  <si>
    <r>
      <rPr>
        <b/>
        <sz val="14"/>
        <color theme="1"/>
        <rFont val="Calibri"/>
        <family val="2"/>
        <scheme val="minor"/>
      </rPr>
      <t xml:space="preserve">FIRST </t>
    </r>
    <r>
      <rPr>
        <sz val="14"/>
        <color theme="1"/>
        <rFont val="Calibri"/>
        <family val="2"/>
        <scheme val="minor"/>
      </rPr>
      <t xml:space="preserve">name, </t>
    </r>
    <r>
      <rPr>
        <b/>
        <sz val="14"/>
        <color theme="1"/>
        <rFont val="Calibri"/>
        <family val="2"/>
        <scheme val="minor"/>
      </rPr>
      <t>MIDDLE</t>
    </r>
    <r>
      <rPr>
        <sz val="14"/>
        <color theme="1"/>
        <rFont val="Calibri"/>
        <family val="2"/>
        <scheme val="minor"/>
      </rPr>
      <t xml:space="preserve"> name (or initial) and </t>
    </r>
    <r>
      <rPr>
        <b/>
        <sz val="14"/>
        <color theme="1"/>
        <rFont val="Calibri"/>
        <family val="2"/>
        <scheme val="minor"/>
      </rPr>
      <t xml:space="preserve">LAST </t>
    </r>
    <r>
      <rPr>
        <sz val="14"/>
        <color theme="1"/>
        <rFont val="Calibri"/>
        <family val="2"/>
        <scheme val="minor"/>
      </rPr>
      <t>name of Borrower:</t>
    </r>
  </si>
  <si>
    <t xml:space="preserve">     (for example "a 2004 Dodge Ram, V.I.N.:  12345678")</t>
  </si>
  <si>
    <t xml:space="preserve">     (Note:  send the NADA report showing this value)</t>
  </si>
  <si>
    <t xml:space="preserve">     (If YES, provide a copy of the notes)</t>
  </si>
  <si>
    <t>v.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</si>
</sst>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#,##0.00000"/>
    <numFmt numFmtId="167" formatCode="&quot;$&quot;#,##0.00000"/>
    <numFmt numFmtId="168" formatCode="_(&quot;$&quot;* #,##0.00000_);_(&quot;$&quot;* \(#,##0.00000\);_(&quot;$&quot;* &quot;-&quot;?????_);_(@_)"/>
    <numFmt numFmtId="169" formatCode="[&lt;=9999999]###\-####;\(###\)\ ###\-####"/>
    <numFmt numFmtId="170" formatCode="0.000%"/>
  </numFmts>
  <fonts count="20" x14ac:knownFonts="1"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24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u val="singleAccounting"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4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20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u/>
      <sz val="20"/>
      <color theme="4"/>
      <name val="Calibri"/>
      <family val="2"/>
      <scheme val="minor"/>
    </font>
    <font>
      <u/>
      <sz val="14"/>
      <color theme="10"/>
      <name val="Arial"/>
      <family val="2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7">
    <xf numFmtId="0" fontId="0" fillId="0" borderId="0" xfId="0"/>
    <xf numFmtId="0" fontId="3" fillId="2" borderId="0" xfId="0" applyFont="1" applyFill="1"/>
    <xf numFmtId="0" fontId="4" fillId="0" borderId="0" xfId="0" applyFont="1"/>
    <xf numFmtId="0" fontId="4" fillId="3" borderId="2" xfId="0" applyFont="1" applyFill="1" applyBorder="1"/>
    <xf numFmtId="14" fontId="6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/>
    <xf numFmtId="0" fontId="4" fillId="2" borderId="2" xfId="0" applyFont="1" applyFill="1" applyBorder="1"/>
    <xf numFmtId="14" fontId="4" fillId="0" borderId="0" xfId="0" applyNumberFormat="1" applyFont="1" applyAlignment="1">
      <alignment horizontal="left"/>
    </xf>
    <xf numFmtId="44" fontId="4" fillId="4" borderId="3" xfId="1" applyFont="1" applyFill="1" applyBorder="1"/>
    <xf numFmtId="0" fontId="4" fillId="5" borderId="2" xfId="0" applyFont="1" applyFill="1" applyBorder="1"/>
    <xf numFmtId="44" fontId="4" fillId="5" borderId="3" xfId="1" applyFont="1" applyFill="1" applyBorder="1" applyAlignment="1">
      <alignment horizontal="left"/>
    </xf>
    <xf numFmtId="0" fontId="4" fillId="4" borderId="2" xfId="0" applyFont="1" applyFill="1" applyBorder="1"/>
    <xf numFmtId="44" fontId="4" fillId="4" borderId="3" xfId="1" applyFont="1" applyFill="1" applyBorder="1" applyAlignment="1">
      <alignment horizontal="left"/>
    </xf>
    <xf numFmtId="0" fontId="4" fillId="4" borderId="0" xfId="0" applyFont="1" applyFill="1"/>
    <xf numFmtId="44" fontId="4" fillId="5" borderId="4" xfId="1" applyFont="1" applyFill="1" applyBorder="1" applyAlignment="1">
      <alignment horizontal="left"/>
    </xf>
    <xf numFmtId="0" fontId="6" fillId="4" borderId="2" xfId="0" applyFont="1" applyFill="1" applyBorder="1"/>
    <xf numFmtId="44" fontId="6" fillId="5" borderId="4" xfId="0" applyNumberFormat="1" applyFont="1" applyFill="1" applyBorder="1" applyAlignment="1">
      <alignment horizontal="left"/>
    </xf>
    <xf numFmtId="14" fontId="4" fillId="5" borderId="2" xfId="0" applyNumberFormat="1" applyFont="1" applyFill="1" applyBorder="1" applyAlignment="1">
      <alignment horizontal="left"/>
    </xf>
    <xf numFmtId="164" fontId="4" fillId="5" borderId="2" xfId="1" applyNumberFormat="1" applyFont="1" applyFill="1" applyBorder="1" applyAlignment="1">
      <alignment horizontal="left"/>
    </xf>
    <xf numFmtId="10" fontId="4" fillId="5" borderId="2" xfId="0" applyNumberFormat="1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12" fillId="4" borderId="0" xfId="0" applyFont="1" applyFill="1"/>
    <xf numFmtId="0" fontId="4" fillId="0" borderId="0" xfId="0" applyFont="1" applyAlignment="1">
      <alignment horizontal="right"/>
    </xf>
    <xf numFmtId="44" fontId="4" fillId="5" borderId="2" xfId="1" applyFont="1" applyFill="1" applyBorder="1" applyAlignment="1">
      <alignment horizontal="left"/>
    </xf>
    <xf numFmtId="44" fontId="6" fillId="3" borderId="2" xfId="1" applyFont="1" applyFill="1" applyBorder="1" applyAlignment="1">
      <alignment horizontal="left"/>
    </xf>
    <xf numFmtId="0" fontId="8" fillId="0" borderId="0" xfId="0" applyFont="1"/>
    <xf numFmtId="0" fontId="5" fillId="2" borderId="1" xfId="0" applyFont="1" applyFill="1" applyBorder="1"/>
    <xf numFmtId="0" fontId="4" fillId="0" borderId="0" xfId="0" applyFont="1" applyAlignment="1">
      <alignment horizontal="left"/>
    </xf>
    <xf numFmtId="165" fontId="4" fillId="3" borderId="2" xfId="0" applyNumberFormat="1" applyFont="1" applyFill="1" applyBorder="1" applyAlignment="1">
      <alignment horizontal="left"/>
    </xf>
    <xf numFmtId="0" fontId="13" fillId="0" borderId="0" xfId="0" applyFont="1"/>
    <xf numFmtId="0" fontId="15" fillId="0" borderId="0" xfId="0" applyFont="1"/>
    <xf numFmtId="0" fontId="16" fillId="0" borderId="0" xfId="0" applyFont="1"/>
    <xf numFmtId="44" fontId="4" fillId="3" borderId="2" xfId="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66" fontId="4" fillId="5" borderId="2" xfId="0" applyNumberFormat="1" applyFont="1" applyFill="1" applyBorder="1" applyAlignment="1">
      <alignment horizontal="left"/>
    </xf>
    <xf numFmtId="44" fontId="4" fillId="3" borderId="2" xfId="0" applyNumberFormat="1" applyFont="1" applyFill="1" applyBorder="1" applyAlignment="1">
      <alignment horizontal="left"/>
    </xf>
    <xf numFmtId="0" fontId="6" fillId="4" borderId="4" xfId="0" applyFont="1" applyFill="1" applyBorder="1"/>
    <xf numFmtId="0" fontId="17" fillId="3" borderId="2" xfId="3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164" fontId="4" fillId="0" borderId="0" xfId="0" applyNumberFormat="1" applyFont="1"/>
    <xf numFmtId="44" fontId="4" fillId="5" borderId="2" xfId="0" applyNumberFormat="1" applyFont="1" applyFill="1" applyBorder="1" applyAlignment="1">
      <alignment horizontal="left"/>
    </xf>
    <xf numFmtId="1" fontId="4" fillId="5" borderId="2" xfId="0" applyNumberFormat="1" applyFont="1" applyFill="1" applyBorder="1" applyAlignment="1">
      <alignment horizontal="left"/>
    </xf>
    <xf numFmtId="1" fontId="4" fillId="3" borderId="2" xfId="0" applyNumberFormat="1" applyFont="1" applyFill="1" applyBorder="1" applyAlignment="1">
      <alignment horizontal="left"/>
    </xf>
    <xf numFmtId="169" fontId="4" fillId="3" borderId="2" xfId="0" applyNumberFormat="1" applyFont="1" applyFill="1" applyBorder="1" applyAlignment="1">
      <alignment horizontal="left"/>
    </xf>
    <xf numFmtId="0" fontId="18" fillId="0" borderId="0" xfId="0" applyFont="1"/>
    <xf numFmtId="14" fontId="6" fillId="3" borderId="2" xfId="0" applyNumberFormat="1" applyFont="1" applyFill="1" applyBorder="1" applyAlignment="1">
      <alignment horizontal="right"/>
    </xf>
    <xf numFmtId="44" fontId="5" fillId="0" borderId="2" xfId="1" applyFont="1" applyBorder="1" applyAlignment="1">
      <alignment horizontal="right"/>
    </xf>
    <xf numFmtId="14" fontId="4" fillId="6" borderId="2" xfId="0" applyNumberFormat="1" applyFont="1" applyFill="1" applyBorder="1" applyAlignment="1">
      <alignment horizontal="left"/>
    </xf>
    <xf numFmtId="0" fontId="4" fillId="0" borderId="5" xfId="0" applyFont="1" applyBorder="1"/>
    <xf numFmtId="44" fontId="4" fillId="3" borderId="2" xfId="1" applyFont="1" applyFill="1" applyBorder="1" applyAlignment="1">
      <alignment horizontal="right"/>
    </xf>
    <xf numFmtId="170" fontId="4" fillId="3" borderId="2" xfId="2" applyNumberFormat="1" applyFont="1" applyFill="1" applyBorder="1" applyAlignment="1">
      <alignment horizontal="right"/>
    </xf>
    <xf numFmtId="168" fontId="4" fillId="3" borderId="2" xfId="1" applyNumberFormat="1" applyFont="1" applyFill="1" applyBorder="1" applyAlignment="1">
      <alignment horizontal="right"/>
    </xf>
    <xf numFmtId="44" fontId="10" fillId="3" borderId="2" xfId="1" applyFont="1" applyFill="1" applyBorder="1" applyAlignment="1">
      <alignment horizontal="right"/>
    </xf>
    <xf numFmtId="0" fontId="19" fillId="0" borderId="0" xfId="0" applyFont="1"/>
    <xf numFmtId="14" fontId="4" fillId="4" borderId="1" xfId="0" applyNumberFormat="1" applyFont="1" applyFill="1" applyBorder="1" applyAlignment="1">
      <alignment horizontal="right"/>
    </xf>
    <xf numFmtId="14" fontId="6" fillId="7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44" fontId="4" fillId="4" borderId="1" xfId="0" applyNumberFormat="1" applyFont="1" applyFill="1" applyBorder="1" applyAlignment="1">
      <alignment horizontal="left"/>
    </xf>
    <xf numFmtId="0" fontId="4" fillId="0" borderId="2" xfId="0" applyFont="1" applyBorder="1"/>
    <xf numFmtId="0" fontId="5" fillId="2" borderId="2" xfId="0" applyFont="1" applyFill="1" applyBorder="1"/>
    <xf numFmtId="14" fontId="4" fillId="2" borderId="2" xfId="0" applyNumberFormat="1" applyFont="1" applyFill="1" applyBorder="1"/>
    <xf numFmtId="167" fontId="4" fillId="2" borderId="2" xfId="0" applyNumberFormat="1" applyFont="1" applyFill="1" applyBorder="1"/>
    <xf numFmtId="44" fontId="4" fillId="2" borderId="2" xfId="0" applyNumberFormat="1" applyFont="1" applyFill="1" applyBorder="1"/>
    <xf numFmtId="44" fontId="10" fillId="2" borderId="2" xfId="1" applyFont="1" applyFill="1" applyBorder="1"/>
    <xf numFmtId="44" fontId="5" fillId="2" borderId="2" xfId="0" applyNumberFormat="1" applyFont="1" applyFill="1" applyBorder="1"/>
    <xf numFmtId="0" fontId="1" fillId="0" borderId="0" xfId="0" applyFont="1"/>
    <xf numFmtId="0" fontId="5" fillId="3" borderId="2" xfId="0" applyFont="1" applyFill="1" applyBorder="1"/>
    <xf numFmtId="0" fontId="4" fillId="3" borderId="2" xfId="0" applyNumberFormat="1" applyFont="1" applyFill="1" applyBorder="1" applyAlignment="1">
      <alignment horizontal="right"/>
    </xf>
    <xf numFmtId="0" fontId="4" fillId="2" borderId="0" xfId="0" applyFont="1" applyFill="1"/>
    <xf numFmtId="168" fontId="4" fillId="2" borderId="2" xfId="0" applyNumberFormat="1" applyFont="1" applyFill="1" applyBorder="1"/>
    <xf numFmtId="164" fontId="6" fillId="2" borderId="2" xfId="0" applyNumberFormat="1" applyFont="1" applyFill="1" applyBorder="1"/>
    <xf numFmtId="164" fontId="4" fillId="2" borderId="2" xfId="0" applyNumberFormat="1" applyFont="1" applyFill="1" applyBorder="1"/>
    <xf numFmtId="44" fontId="4" fillId="2" borderId="2" xfId="1" applyFont="1" applyFill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topLeftCell="A69" zoomScale="90" zoomScaleNormal="90" workbookViewId="0">
      <selection activeCell="A90" sqref="A90"/>
    </sheetView>
  </sheetViews>
  <sheetFormatPr defaultRowHeight="18.75" x14ac:dyDescent="0.3"/>
  <cols>
    <col min="1" max="1" width="58.6328125" style="2" customWidth="1"/>
    <col min="2" max="2" width="20.453125" style="2" customWidth="1"/>
    <col min="3" max="3" width="53.453125" style="2" customWidth="1"/>
    <col min="4" max="4" width="41.7265625" style="2" customWidth="1"/>
    <col min="5" max="5" width="52.6328125" style="2" customWidth="1"/>
    <col min="6" max="11" width="8.7265625" style="2"/>
  </cols>
  <sheetData>
    <row r="1" spans="1:4" ht="31.5" x14ac:dyDescent="0.5">
      <c r="A1" s="1" t="s">
        <v>31</v>
      </c>
      <c r="B1" s="1"/>
    </row>
    <row r="2" spans="1:4" ht="15.75" customHeight="1" x14ac:dyDescent="0.5">
      <c r="A2" s="1"/>
      <c r="B2" s="1"/>
    </row>
    <row r="3" spans="1:4" x14ac:dyDescent="0.3">
      <c r="A3" s="30" t="s">
        <v>30</v>
      </c>
      <c r="B3" s="10"/>
    </row>
    <row r="4" spans="1:4" x14ac:dyDescent="0.3">
      <c r="B4" s="10"/>
    </row>
    <row r="5" spans="1:4" x14ac:dyDescent="0.3">
      <c r="A5" s="2" t="s">
        <v>0</v>
      </c>
      <c r="B5" s="3"/>
    </row>
    <row r="6" spans="1:4" x14ac:dyDescent="0.3">
      <c r="A6" s="2" t="s">
        <v>1</v>
      </c>
      <c r="B6" s="46"/>
    </row>
    <row r="7" spans="1:4" x14ac:dyDescent="0.3">
      <c r="A7" s="2" t="s">
        <v>32</v>
      </c>
      <c r="B7" s="4">
        <v>1</v>
      </c>
      <c r="C7" s="6" t="s">
        <v>26</v>
      </c>
    </row>
    <row r="8" spans="1:4" x14ac:dyDescent="0.3">
      <c r="A8" s="2" t="s">
        <v>52</v>
      </c>
      <c r="B8" s="5"/>
    </row>
    <row r="9" spans="1:4" x14ac:dyDescent="0.3">
      <c r="A9" s="2" t="s">
        <v>25</v>
      </c>
      <c r="B9" s="5"/>
    </row>
    <row r="10" spans="1:4" x14ac:dyDescent="0.3">
      <c r="A10" s="69" t="s">
        <v>79</v>
      </c>
      <c r="B10" s="5"/>
      <c r="C10" s="69"/>
    </row>
    <row r="11" spans="1:4" x14ac:dyDescent="0.3">
      <c r="A11" s="2" t="s">
        <v>36</v>
      </c>
      <c r="B11" s="5"/>
      <c r="C11" s="2" t="s">
        <v>78</v>
      </c>
    </row>
    <row r="12" spans="1:4" x14ac:dyDescent="0.3">
      <c r="A12" s="2" t="s">
        <v>64</v>
      </c>
      <c r="B12" s="5" t="s">
        <v>48</v>
      </c>
    </row>
    <row r="13" spans="1:4" x14ac:dyDescent="0.3">
      <c r="A13" s="2" t="s">
        <v>37</v>
      </c>
      <c r="B13" s="39"/>
      <c r="C13" s="69" t="s">
        <v>87</v>
      </c>
    </row>
    <row r="14" spans="1:4" x14ac:dyDescent="0.3">
      <c r="A14" s="2" t="s">
        <v>66</v>
      </c>
      <c r="B14" s="39"/>
      <c r="C14" s="69" t="s">
        <v>88</v>
      </c>
    </row>
    <row r="15" spans="1:4" x14ac:dyDescent="0.3">
      <c r="A15" s="69" t="s">
        <v>80</v>
      </c>
      <c r="B15" s="70"/>
      <c r="C15" s="69" t="s">
        <v>89</v>
      </c>
    </row>
    <row r="16" spans="1:4" x14ac:dyDescent="0.3">
      <c r="A16" s="69"/>
      <c r="B16" s="6"/>
      <c r="C16" s="6"/>
      <c r="D16" s="6"/>
    </row>
    <row r="17" spans="1:4" ht="23.25" x14ac:dyDescent="0.35">
      <c r="A17" s="48" t="s">
        <v>27</v>
      </c>
      <c r="B17" s="6" t="s">
        <v>76</v>
      </c>
      <c r="C17" s="6"/>
      <c r="D17" s="6"/>
    </row>
    <row r="18" spans="1:4" x14ac:dyDescent="0.3">
      <c r="B18" s="6" t="s">
        <v>77</v>
      </c>
    </row>
    <row r="19" spans="1:4" ht="23.25" x14ac:dyDescent="0.35">
      <c r="D19" s="29"/>
    </row>
    <row r="20" spans="1:4" ht="26.25" x14ac:dyDescent="0.4">
      <c r="A20" s="33" t="s">
        <v>67</v>
      </c>
      <c r="B20" s="7"/>
      <c r="D20" s="29"/>
    </row>
    <row r="21" spans="1:4" ht="23.25" x14ac:dyDescent="0.35">
      <c r="A21" s="7"/>
      <c r="B21" s="7"/>
      <c r="C21" s="37" t="s">
        <v>39</v>
      </c>
      <c r="D21" s="29"/>
    </row>
    <row r="22" spans="1:4" x14ac:dyDescent="0.3">
      <c r="A22" s="34" t="s">
        <v>38</v>
      </c>
      <c r="B22" s="7"/>
      <c r="C22" s="2" t="s">
        <v>3</v>
      </c>
      <c r="D22" s="5" t="s">
        <v>48</v>
      </c>
    </row>
    <row r="23" spans="1:4" x14ac:dyDescent="0.3">
      <c r="A23" s="69" t="s">
        <v>85</v>
      </c>
      <c r="B23" s="5"/>
      <c r="C23" s="69" t="s">
        <v>86</v>
      </c>
      <c r="D23" s="5"/>
    </row>
    <row r="24" spans="1:4" x14ac:dyDescent="0.3">
      <c r="A24" s="2" t="s">
        <v>56</v>
      </c>
      <c r="B24" s="5"/>
      <c r="C24" s="2" t="s">
        <v>59</v>
      </c>
      <c r="D24" s="32"/>
    </row>
    <row r="25" spans="1:4" x14ac:dyDescent="0.3">
      <c r="A25" s="2" t="s">
        <v>55</v>
      </c>
      <c r="B25" s="5"/>
      <c r="C25" s="2" t="s">
        <v>4</v>
      </c>
      <c r="D25" s="4">
        <v>1</v>
      </c>
    </row>
    <row r="26" spans="1:4" x14ac:dyDescent="0.3">
      <c r="A26" s="2" t="s">
        <v>59</v>
      </c>
      <c r="B26" s="32"/>
      <c r="C26" s="2" t="s">
        <v>5</v>
      </c>
      <c r="D26" s="5"/>
    </row>
    <row r="27" spans="1:4" x14ac:dyDescent="0.3">
      <c r="A27" s="2" t="s">
        <v>4</v>
      </c>
      <c r="B27" s="4">
        <v>1</v>
      </c>
      <c r="C27" s="2" t="s">
        <v>62</v>
      </c>
      <c r="D27" s="47"/>
    </row>
    <row r="28" spans="1:4" x14ac:dyDescent="0.3">
      <c r="A28" s="2" t="s">
        <v>5</v>
      </c>
      <c r="B28" s="41"/>
      <c r="C28" s="2" t="s">
        <v>6</v>
      </c>
      <c r="D28" s="5"/>
    </row>
    <row r="29" spans="1:4" x14ac:dyDescent="0.3">
      <c r="A29" s="2" t="s">
        <v>62</v>
      </c>
      <c r="B29" s="47"/>
      <c r="C29" s="2" t="s">
        <v>7</v>
      </c>
      <c r="D29" s="5"/>
    </row>
    <row r="30" spans="1:4" x14ac:dyDescent="0.3">
      <c r="A30" s="2" t="s">
        <v>6</v>
      </c>
      <c r="B30" s="5"/>
    </row>
    <row r="31" spans="1:4" x14ac:dyDescent="0.3">
      <c r="A31" s="2" t="s">
        <v>7</v>
      </c>
      <c r="B31" s="5" t="s">
        <v>75</v>
      </c>
    </row>
    <row r="32" spans="1:4" x14ac:dyDescent="0.3">
      <c r="A32" s="69" t="s">
        <v>81</v>
      </c>
      <c r="B32" s="5"/>
    </row>
    <row r="34" spans="1:4" ht="31.5" x14ac:dyDescent="0.5">
      <c r="A34" s="57" t="s">
        <v>73</v>
      </c>
      <c r="B34" s="8"/>
    </row>
    <row r="35" spans="1:4" ht="31.5" x14ac:dyDescent="0.5">
      <c r="A35" s="35" t="s">
        <v>74</v>
      </c>
      <c r="B35" s="8"/>
    </row>
    <row r="36" spans="1:4" x14ac:dyDescent="0.3">
      <c r="A36" s="2" t="s">
        <v>2</v>
      </c>
      <c r="B36" s="49">
        <v>1</v>
      </c>
    </row>
    <row r="37" spans="1:4" x14ac:dyDescent="0.3">
      <c r="A37" s="9" t="s">
        <v>61</v>
      </c>
      <c r="B37" s="49">
        <v>1</v>
      </c>
      <c r="D37" s="10"/>
    </row>
    <row r="38" spans="1:4" x14ac:dyDescent="0.3">
      <c r="A38" s="9" t="s">
        <v>8</v>
      </c>
      <c r="B38" s="49">
        <v>1</v>
      </c>
    </row>
    <row r="39" spans="1:4" x14ac:dyDescent="0.3">
      <c r="A39" s="9" t="s">
        <v>9</v>
      </c>
      <c r="B39" s="53">
        <v>0</v>
      </c>
    </row>
    <row r="40" spans="1:4" x14ac:dyDescent="0.3">
      <c r="A40" s="9" t="s">
        <v>28</v>
      </c>
      <c r="B40" s="71"/>
      <c r="C40" s="52" t="s">
        <v>33</v>
      </c>
    </row>
    <row r="41" spans="1:4" x14ac:dyDescent="0.3">
      <c r="A41" s="9" t="s">
        <v>82</v>
      </c>
      <c r="B41" s="54">
        <v>0</v>
      </c>
      <c r="C41" s="2" t="s">
        <v>68</v>
      </c>
    </row>
    <row r="42" spans="1:4" ht="18" customHeight="1" x14ac:dyDescent="0.3">
      <c r="A42" s="9" t="s">
        <v>70</v>
      </c>
      <c r="B42" s="55">
        <v>0</v>
      </c>
    </row>
    <row r="43" spans="1:4" x14ac:dyDescent="0.3">
      <c r="A43" s="2" t="s">
        <v>49</v>
      </c>
      <c r="B43" s="53">
        <v>0</v>
      </c>
    </row>
    <row r="44" spans="1:4" x14ac:dyDescent="0.3">
      <c r="A44" s="2" t="s">
        <v>50</v>
      </c>
      <c r="B44" s="53">
        <v>0</v>
      </c>
      <c r="C44" s="2" t="s">
        <v>63</v>
      </c>
    </row>
    <row r="45" spans="1:4" ht="21" x14ac:dyDescent="0.45">
      <c r="A45" s="2" t="s">
        <v>51</v>
      </c>
      <c r="B45" s="56">
        <v>0</v>
      </c>
    </row>
    <row r="46" spans="1:4" x14ac:dyDescent="0.3">
      <c r="A46" s="6" t="s">
        <v>10</v>
      </c>
      <c r="B46" s="50">
        <f>SUM(B43:B45)</f>
        <v>0</v>
      </c>
    </row>
    <row r="48" spans="1:4" x14ac:dyDescent="0.3">
      <c r="A48" s="26" t="s">
        <v>65</v>
      </c>
      <c r="B48" s="31">
        <f>B7-B38</f>
        <v>0</v>
      </c>
    </row>
    <row r="49" spans="1:11" x14ac:dyDescent="0.3">
      <c r="A49" s="26"/>
      <c r="B49" s="31"/>
    </row>
    <row r="50" spans="1:11" ht="26.25" x14ac:dyDescent="0.4">
      <c r="A50" s="35" t="s">
        <v>57</v>
      </c>
      <c r="C50" s="69" t="s">
        <v>83</v>
      </c>
    </row>
    <row r="51" spans="1:11" x14ac:dyDescent="0.3">
      <c r="A51" s="2" t="s">
        <v>41</v>
      </c>
      <c r="B51" s="28">
        <f>B42*B48</f>
        <v>0</v>
      </c>
    </row>
    <row r="52" spans="1:11" x14ac:dyDescent="0.3">
      <c r="A52" s="2" t="s">
        <v>40</v>
      </c>
      <c r="B52" s="28">
        <v>0</v>
      </c>
      <c r="C52" s="2" t="s">
        <v>71</v>
      </c>
    </row>
    <row r="53" spans="1:11" x14ac:dyDescent="0.3">
      <c r="A53" s="2" t="s">
        <v>42</v>
      </c>
      <c r="B53" s="36">
        <v>0</v>
      </c>
    </row>
    <row r="54" spans="1:11" x14ac:dyDescent="0.3">
      <c r="B54" s="11"/>
      <c r="C54" s="72"/>
      <c r="D54" s="10"/>
    </row>
    <row r="55" spans="1:11" x14ac:dyDescent="0.3">
      <c r="B55" s="11"/>
      <c r="C55" s="63"/>
      <c r="D55" s="10"/>
    </row>
    <row r="56" spans="1:11" x14ac:dyDescent="0.3">
      <c r="B56" s="11"/>
      <c r="C56" s="10"/>
      <c r="D56" s="73"/>
      <c r="K56"/>
    </row>
    <row r="57" spans="1:11" ht="31.5" x14ac:dyDescent="0.5">
      <c r="A57" s="25" t="s">
        <v>29</v>
      </c>
      <c r="B57" s="12"/>
      <c r="C57" s="10"/>
      <c r="D57" s="64"/>
      <c r="K57"/>
    </row>
    <row r="58" spans="1:11" x14ac:dyDescent="0.3">
      <c r="A58" s="13" t="s">
        <v>11</v>
      </c>
      <c r="B58" s="14">
        <f>B46</f>
        <v>0</v>
      </c>
      <c r="C58" s="10"/>
      <c r="D58" s="66"/>
    </row>
    <row r="59" spans="1:11" x14ac:dyDescent="0.3">
      <c r="A59" s="15" t="s">
        <v>43</v>
      </c>
      <c r="B59" s="16">
        <f>B51</f>
        <v>0</v>
      </c>
      <c r="C59" s="10"/>
      <c r="D59" s="64"/>
    </row>
    <row r="60" spans="1:11" x14ac:dyDescent="0.3">
      <c r="A60" s="15" t="s">
        <v>12</v>
      </c>
      <c r="B60" s="58">
        <v>0</v>
      </c>
      <c r="C60" s="10"/>
      <c r="D60" s="10"/>
    </row>
    <row r="61" spans="1:11" x14ac:dyDescent="0.3">
      <c r="A61" s="15" t="s">
        <v>72</v>
      </c>
      <c r="B61" s="59">
        <v>0</v>
      </c>
      <c r="C61" s="10"/>
      <c r="D61" s="74"/>
    </row>
    <row r="62" spans="1:11" x14ac:dyDescent="0.3">
      <c r="A62" s="15" t="s">
        <v>44</v>
      </c>
      <c r="B62" s="60">
        <f>B61-B60</f>
        <v>0</v>
      </c>
      <c r="C62" s="10"/>
      <c r="D62" s="75"/>
    </row>
    <row r="63" spans="1:11" x14ac:dyDescent="0.3">
      <c r="A63" s="15" t="s">
        <v>45</v>
      </c>
      <c r="B63" s="61">
        <f>B62*B42</f>
        <v>0</v>
      </c>
      <c r="C63" s="10"/>
      <c r="D63" s="76"/>
    </row>
    <row r="64" spans="1:11" x14ac:dyDescent="0.3">
      <c r="A64" s="15" t="s">
        <v>13</v>
      </c>
      <c r="B64" s="27">
        <f>B51+B63</f>
        <v>0</v>
      </c>
      <c r="C64" s="10"/>
      <c r="D64" s="72"/>
    </row>
    <row r="65" spans="1:2" x14ac:dyDescent="0.3">
      <c r="A65" s="17" t="s">
        <v>47</v>
      </c>
      <c r="B65" s="18">
        <f>+B52+B53</f>
        <v>0</v>
      </c>
    </row>
    <row r="66" spans="1:2" x14ac:dyDescent="0.3">
      <c r="A66" s="19" t="s">
        <v>46</v>
      </c>
      <c r="B66" s="20">
        <f>+B58+B64+B65</f>
        <v>0</v>
      </c>
    </row>
    <row r="67" spans="1:2" x14ac:dyDescent="0.3">
      <c r="A67" s="17"/>
      <c r="B67" s="17"/>
    </row>
    <row r="68" spans="1:2" x14ac:dyDescent="0.3">
      <c r="A68" s="15" t="s">
        <v>34</v>
      </c>
      <c r="B68" s="24" t="s">
        <v>24</v>
      </c>
    </row>
    <row r="69" spans="1:2" x14ac:dyDescent="0.3">
      <c r="A69" s="15" t="s">
        <v>35</v>
      </c>
      <c r="B69" s="45">
        <f>B6</f>
        <v>0</v>
      </c>
    </row>
    <row r="70" spans="1:2" x14ac:dyDescent="0.3">
      <c r="A70" s="15" t="s">
        <v>14</v>
      </c>
      <c r="B70" s="21">
        <f>B7</f>
        <v>1</v>
      </c>
    </row>
    <row r="71" spans="1:2" x14ac:dyDescent="0.3">
      <c r="A71" s="15" t="s">
        <v>15</v>
      </c>
      <c r="B71" s="22">
        <f>B43</f>
        <v>0</v>
      </c>
    </row>
    <row r="72" spans="1:2" x14ac:dyDescent="0.3">
      <c r="A72" s="15" t="s">
        <v>16</v>
      </c>
      <c r="B72" s="22">
        <f>B44+B51</f>
        <v>0</v>
      </c>
    </row>
    <row r="73" spans="1:2" x14ac:dyDescent="0.3">
      <c r="A73" s="15" t="s">
        <v>17</v>
      </c>
      <c r="B73" s="22">
        <f>B45</f>
        <v>0</v>
      </c>
    </row>
    <row r="74" spans="1:2" x14ac:dyDescent="0.3">
      <c r="A74" s="15" t="s">
        <v>58</v>
      </c>
      <c r="B74" s="22">
        <f>B53</f>
        <v>0</v>
      </c>
    </row>
    <row r="75" spans="1:2" x14ac:dyDescent="0.3">
      <c r="A75" s="15" t="s">
        <v>18</v>
      </c>
      <c r="B75" s="23">
        <f>B41</f>
        <v>0</v>
      </c>
    </row>
    <row r="76" spans="1:2" x14ac:dyDescent="0.3">
      <c r="A76" s="15" t="s">
        <v>19</v>
      </c>
      <c r="B76" s="38">
        <f>B42</f>
        <v>0</v>
      </c>
    </row>
    <row r="77" spans="1:2" x14ac:dyDescent="0.3">
      <c r="A77" s="15" t="s">
        <v>20</v>
      </c>
      <c r="B77" s="21">
        <f>B36</f>
        <v>1</v>
      </c>
    </row>
    <row r="78" spans="1:2" x14ac:dyDescent="0.3">
      <c r="A78" s="15" t="s">
        <v>21</v>
      </c>
      <c r="B78" s="21">
        <f>B38</f>
        <v>1</v>
      </c>
    </row>
    <row r="79" spans="1:2" x14ac:dyDescent="0.3">
      <c r="A79" s="15" t="s">
        <v>22</v>
      </c>
      <c r="B79" s="21">
        <f>B37</f>
        <v>1</v>
      </c>
    </row>
    <row r="80" spans="1:2" x14ac:dyDescent="0.3">
      <c r="A80" s="15" t="s">
        <v>60</v>
      </c>
      <c r="B80" s="44">
        <f>B14</f>
        <v>0</v>
      </c>
    </row>
    <row r="81" spans="1:3" x14ac:dyDescent="0.3">
      <c r="A81" s="19" t="s">
        <v>23</v>
      </c>
      <c r="B81" s="24">
        <f>B8</f>
        <v>0</v>
      </c>
      <c r="C81" s="69" t="s">
        <v>84</v>
      </c>
    </row>
    <row r="82" spans="1:3" x14ac:dyDescent="0.3">
      <c r="A82" s="40" t="s">
        <v>53</v>
      </c>
      <c r="B82" s="42">
        <f>B13</f>
        <v>0</v>
      </c>
    </row>
    <row r="83" spans="1:3" x14ac:dyDescent="0.3">
      <c r="A83" s="15" t="s">
        <v>54</v>
      </c>
      <c r="B83" s="42">
        <f>B25</f>
        <v>0</v>
      </c>
    </row>
    <row r="84" spans="1:3" x14ac:dyDescent="0.3">
      <c r="A84" s="15" t="s">
        <v>69</v>
      </c>
      <c r="B84" s="51">
        <f>B38+1725</f>
        <v>1726</v>
      </c>
    </row>
    <row r="86" spans="1:3" x14ac:dyDescent="0.3">
      <c r="A86" s="62"/>
      <c r="B86" s="62"/>
    </row>
    <row r="87" spans="1:3" x14ac:dyDescent="0.3">
      <c r="A87" s="63" t="s">
        <v>90</v>
      </c>
      <c r="B87" s="10"/>
    </row>
    <row r="88" spans="1:3" x14ac:dyDescent="0.3">
      <c r="A88" s="10"/>
      <c r="B88" s="64"/>
    </row>
    <row r="89" spans="1:3" x14ac:dyDescent="0.3">
      <c r="A89" s="10"/>
      <c r="B89" s="64"/>
    </row>
    <row r="90" spans="1:3" x14ac:dyDescent="0.3">
      <c r="A90" s="10"/>
      <c r="B90" s="10"/>
    </row>
    <row r="91" spans="1:3" x14ac:dyDescent="0.3">
      <c r="A91" s="10"/>
      <c r="B91" s="65"/>
    </row>
    <row r="92" spans="1:3" x14ac:dyDescent="0.3">
      <c r="A92" s="10"/>
      <c r="B92" s="66"/>
    </row>
    <row r="93" spans="1:3" ht="21" x14ac:dyDescent="0.45">
      <c r="A93" s="10"/>
      <c r="B93" s="67"/>
    </row>
    <row r="94" spans="1:3" x14ac:dyDescent="0.3">
      <c r="A94" s="63"/>
      <c r="B94" s="68"/>
    </row>
    <row r="95" spans="1:3" x14ac:dyDescent="0.3">
      <c r="A95" s="62"/>
      <c r="B95" s="62"/>
    </row>
    <row r="96" spans="1:3" x14ac:dyDescent="0.3">
      <c r="A96" s="6"/>
      <c r="B96" s="43"/>
    </row>
    <row r="98" spans="1:1" x14ac:dyDescent="0.3">
      <c r="A98" s="6"/>
    </row>
  </sheetData>
  <dataValidations count="1">
    <dataValidation type="list" allowBlank="1" showInputMessage="1" showErrorMessage="1" sqref="B8:B11 B15" xr:uid="{C5814D37-3731-4EC4-9426-DD14968F355E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Heckman</dc:creator>
  <cp:lastModifiedBy>Chad Heckman</cp:lastModifiedBy>
  <dcterms:created xsi:type="dcterms:W3CDTF">2022-01-17T21:09:15Z</dcterms:created>
  <dcterms:modified xsi:type="dcterms:W3CDTF">2025-08-19T17:09:32Z</dcterms:modified>
</cp:coreProperties>
</file>